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5394\Downloads\"/>
    </mc:Choice>
  </mc:AlternateContent>
  <bookViews>
    <workbookView xWindow="0" yWindow="12" windowWidth="19032" windowHeight="11508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K10" i="1" l="1"/>
  <c r="M10" i="1" s="1"/>
  <c r="K9" i="1"/>
  <c r="M9" i="1" s="1"/>
  <c r="K8" i="1"/>
  <c r="M8" i="1" s="1"/>
  <c r="N8" i="1" s="1"/>
  <c r="L10" i="1"/>
  <c r="N10" i="1" s="1"/>
  <c r="L9" i="1"/>
  <c r="N9" i="1" s="1"/>
  <c r="L8" i="1"/>
  <c r="L5" i="1"/>
  <c r="L6" i="1"/>
  <c r="N6" i="1" s="1"/>
  <c r="L7" i="1"/>
  <c r="K5" i="1"/>
  <c r="K13" i="1" s="1"/>
  <c r="K6" i="1"/>
  <c r="M6" i="1"/>
  <c r="K7" i="1"/>
  <c r="I7" i="1" s="1"/>
  <c r="J13" i="1"/>
  <c r="I6" i="1"/>
  <c r="M7" i="1" l="1"/>
  <c r="N7" i="1" s="1"/>
  <c r="L13" i="1"/>
  <c r="M5" i="1"/>
  <c r="M13" i="1" s="1"/>
  <c r="I5" i="1"/>
  <c r="N13" i="1" l="1"/>
  <c r="N5" i="1"/>
</calcChain>
</file>

<file path=xl/sharedStrings.xml><?xml version="1.0" encoding="utf-8"?>
<sst xmlns="http://schemas.openxmlformats.org/spreadsheetml/2006/main" count="53" uniqueCount="32">
  <si>
    <t>1) Aflønningsform er enten timelønnet eller fastlønnet</t>
  </si>
  <si>
    <t>Udarbejdelse af fraværsstatistik for fravær pga. egen sygdom</t>
  </si>
  <si>
    <r>
      <t xml:space="preserve">Aflønningsform </t>
    </r>
    <r>
      <rPr>
        <sz val="10"/>
        <rFont val="Arial"/>
        <family val="2"/>
      </rPr>
      <t>1)</t>
    </r>
  </si>
  <si>
    <r>
      <t xml:space="preserve">Fra-til dato </t>
    </r>
    <r>
      <rPr>
        <sz val="10"/>
        <rFont val="Arial"/>
        <family val="2"/>
      </rPr>
      <t>2)</t>
    </r>
  </si>
  <si>
    <r>
      <t xml:space="preserve">Dage i året </t>
    </r>
    <r>
      <rPr>
        <sz val="10"/>
        <rFont val="Arial"/>
        <family val="2"/>
      </rPr>
      <t>(ekskl. weekend og shdage) 3)</t>
    </r>
  </si>
  <si>
    <r>
      <t xml:space="preserve">Optjente feriedage </t>
    </r>
    <r>
      <rPr>
        <sz val="10"/>
        <rFont val="Arial"/>
        <family val="2"/>
      </rPr>
      <t>4)</t>
    </r>
  </si>
  <si>
    <r>
      <t xml:space="preserve">Afholdte særlige feriedage og omsorgs-dage </t>
    </r>
    <r>
      <rPr>
        <sz val="10"/>
        <rFont val="Arial"/>
        <family val="2"/>
      </rPr>
      <t>6)</t>
    </r>
  </si>
  <si>
    <t>1/1-31/12</t>
  </si>
  <si>
    <t>Udfyld de grå felter og aflæs fraværsprocenten i yderste højre kolonne</t>
  </si>
  <si>
    <t>Virksomheden i alt</t>
  </si>
  <si>
    <t xml:space="preserve">Mulige arbejds-timer i perioden </t>
  </si>
  <si>
    <t xml:space="preserve">Fuldtids fraværs-dage </t>
  </si>
  <si>
    <t xml:space="preserve">Mulige fuldtids arbejds-dage </t>
  </si>
  <si>
    <t xml:space="preserve">Fraværs-procent </t>
  </si>
  <si>
    <t>-</t>
  </si>
  <si>
    <r>
      <t xml:space="preserve">Fraværs-dage uden betaling </t>
    </r>
    <r>
      <rPr>
        <sz val="10"/>
        <rFont val="Arial"/>
        <family val="2"/>
      </rPr>
      <t>5)</t>
    </r>
  </si>
  <si>
    <t>Medarbejder</t>
  </si>
  <si>
    <t>Fastløn</t>
  </si>
  <si>
    <t>Timeløn</t>
  </si>
  <si>
    <t>1/7-31/7</t>
  </si>
  <si>
    <t>1/1-30/6</t>
  </si>
  <si>
    <t xml:space="preserve">2) Fra-til dato er ansættelsesperioden (hele året for ansatte, der ikke er opsagt eller selv har sagt op og som var ansat 1. januar i året).  </t>
  </si>
  <si>
    <t>4) Optjente feriedag er antallet af feriedage den ansatte har optjent til afholdelse i den anførte ansættelsesperiode (fra-til perioden). Kun relevant for fastlønnede</t>
  </si>
  <si>
    <t>5) Fraværsdage uden betaling er f.eks. orlov uden betaling. Kun relevant for fastlønnede</t>
  </si>
  <si>
    <t>6) Afholdte særlige feriedage og omsorgsdage er de dage, der er afholdt inden for den angivne ansættelsesperiode (fra-til perioden). Kun relevant for fastlønnede</t>
  </si>
  <si>
    <t>3) Dage i året er antallet af arbejdsdage i den periode personen er ansat i (fra-til perioden). Kun relevant for fastlønnede</t>
  </si>
  <si>
    <r>
      <t>Normal timer pr. uge</t>
    </r>
    <r>
      <rPr>
        <sz val="10"/>
        <rFont val="Arial"/>
        <family val="2"/>
      </rPr>
      <t xml:space="preserve"> 7)</t>
    </r>
  </si>
  <si>
    <r>
      <t>Arbejdede timer (ekskl. overtimer)</t>
    </r>
    <r>
      <rPr>
        <sz val="10"/>
        <rFont val="Arial"/>
        <family val="2"/>
      </rPr>
      <t xml:space="preserve"> 8)</t>
    </r>
  </si>
  <si>
    <r>
      <t xml:space="preserve">Antal fraværs-timer </t>
    </r>
    <r>
      <rPr>
        <sz val="10"/>
        <rFont val="Arial"/>
        <family val="2"/>
      </rPr>
      <t>9)</t>
    </r>
  </si>
  <si>
    <t>9) Antal fraværsdage er antallet af fraværsdage i den angivne ansættelsesperiode (fra-til perioden)</t>
  </si>
  <si>
    <t xml:space="preserve">7) Normal timer pr. uge er antal timer pr. uge i ansættelseskontrakten. </t>
  </si>
  <si>
    <t xml:space="preserve">8) Arbejdede timer (ekskl. overtimer) udregnes for fastlønnede men skal tastes for timelønnede.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</si>
</sst>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64" fontId="0" fillId="0" borderId="7" xfId="0" applyNumberFormat="1" applyBorder="1"/>
    <xf numFmtId="0" fontId="0" fillId="0" borderId="11" xfId="0" applyBorder="1"/>
    <xf numFmtId="0" fontId="1" fillId="3" borderId="1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2" xfId="0" applyNumberFormat="1" applyBorder="1"/>
    <xf numFmtId="164" fontId="0" fillId="0" borderId="5" xfId="0" applyNumberFormat="1" applyBorder="1"/>
    <xf numFmtId="0" fontId="0" fillId="0" borderId="0" xfId="0" applyFill="1" applyBorder="1"/>
    <xf numFmtId="164" fontId="0" fillId="0" borderId="13" xfId="0" applyNumberFormat="1" applyBorder="1"/>
    <xf numFmtId="164" fontId="0" fillId="0" borderId="6" xfId="0" applyNumberFormat="1" applyBorder="1"/>
    <xf numFmtId="0" fontId="1" fillId="3" borderId="7" xfId="0" applyFont="1" applyFill="1" applyBorder="1" applyAlignment="1">
      <alignment horizontal="center" wrapText="1"/>
    </xf>
    <xf numFmtId="164" fontId="0" fillId="0" borderId="14" xfId="0" applyNumberFormat="1" applyBorder="1"/>
    <xf numFmtId="164" fontId="0" fillId="0" borderId="4" xfId="0" applyNumberFormat="1" applyBorder="1"/>
    <xf numFmtId="0" fontId="1" fillId="2" borderId="12" xfId="0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/>
    <xf numFmtId="0" fontId="0" fillId="0" borderId="2" xfId="0" quotePrefix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/>
  </sheetViews>
  <sheetFormatPr defaultRowHeight="13.2" x14ac:dyDescent="0.25"/>
  <cols>
    <col min="1" max="1" width="14.33203125" customWidth="1"/>
    <col min="2" max="2" width="10" customWidth="1"/>
    <col min="3" max="3" width="8.6640625" customWidth="1"/>
    <col min="4" max="4" width="12.109375" customWidth="1"/>
    <col min="5" max="5" width="9.88671875" customWidth="1"/>
    <col min="7" max="7" width="9.88671875" customWidth="1"/>
    <col min="9" max="9" width="10.109375" customWidth="1"/>
  </cols>
  <sheetData>
    <row r="1" spans="1:16" x14ac:dyDescent="0.25">
      <c r="A1" s="1" t="s">
        <v>1</v>
      </c>
    </row>
    <row r="2" spans="1:16" x14ac:dyDescent="0.25">
      <c r="A2" t="s">
        <v>8</v>
      </c>
    </row>
    <row r="3" spans="1:16" ht="14.25" customHeight="1" x14ac:dyDescent="0.25">
      <c r="I3" s="33"/>
    </row>
    <row r="4" spans="1:16" ht="77.25" customHeight="1" x14ac:dyDescent="0.25">
      <c r="A4" s="14" t="s">
        <v>16</v>
      </c>
      <c r="B4" s="15" t="s">
        <v>2</v>
      </c>
      <c r="C4" s="14" t="s">
        <v>3</v>
      </c>
      <c r="D4" s="15" t="s">
        <v>4</v>
      </c>
      <c r="E4" s="14" t="s">
        <v>5</v>
      </c>
      <c r="F4" s="15" t="s">
        <v>15</v>
      </c>
      <c r="G4" s="14" t="s">
        <v>6</v>
      </c>
      <c r="H4" s="14" t="s">
        <v>26</v>
      </c>
      <c r="I4" s="32" t="s">
        <v>27</v>
      </c>
      <c r="J4" s="16" t="s">
        <v>28</v>
      </c>
      <c r="K4" s="29" t="s">
        <v>10</v>
      </c>
      <c r="L4" s="19" t="s">
        <v>11</v>
      </c>
      <c r="M4" s="37" t="s">
        <v>12</v>
      </c>
      <c r="N4" s="19" t="s">
        <v>13</v>
      </c>
      <c r="O4" s="2"/>
      <c r="P4" s="2"/>
    </row>
    <row r="5" spans="1:16" x14ac:dyDescent="0.25">
      <c r="A5" s="13">
        <v>1</v>
      </c>
      <c r="B5" s="13" t="s">
        <v>17</v>
      </c>
      <c r="C5" s="10" t="s">
        <v>7</v>
      </c>
      <c r="D5" s="11">
        <v>252</v>
      </c>
      <c r="E5" s="10">
        <v>25</v>
      </c>
      <c r="F5" s="11">
        <v>3</v>
      </c>
      <c r="G5" s="10">
        <v>5</v>
      </c>
      <c r="H5" s="13">
        <v>37</v>
      </c>
      <c r="I5" s="10">
        <f>K5-J5</f>
        <v>1398.6</v>
      </c>
      <c r="J5" s="11">
        <v>222</v>
      </c>
      <c r="K5" s="10">
        <f>(D5-E5-F5-G5)*H5/5</f>
        <v>1620.6</v>
      </c>
      <c r="L5" s="24">
        <f>J5/(H5/5)</f>
        <v>30</v>
      </c>
      <c r="M5" s="17">
        <f>K5/(H5/5)</f>
        <v>218.99999999999997</v>
      </c>
      <c r="N5" s="17">
        <f t="shared" ref="N5:N10" si="0">L5/M5*100</f>
        <v>13.698630136986303</v>
      </c>
    </row>
    <row r="6" spans="1:16" x14ac:dyDescent="0.25">
      <c r="A6" s="4">
        <v>2</v>
      </c>
      <c r="B6" t="s">
        <v>17</v>
      </c>
      <c r="C6" s="8" t="s">
        <v>7</v>
      </c>
      <c r="D6">
        <v>252</v>
      </c>
      <c r="E6" s="8">
        <v>25</v>
      </c>
      <c r="F6" s="26">
        <v>1</v>
      </c>
      <c r="G6" s="8">
        <v>2</v>
      </c>
      <c r="H6" s="4">
        <v>37</v>
      </c>
      <c r="I6" s="8">
        <f>K6-J6</f>
        <v>1651.6</v>
      </c>
      <c r="J6" s="26">
        <v>6</v>
      </c>
      <c r="K6" s="8">
        <f>(D6-E6-F6-G6)*H6/5</f>
        <v>1657.6</v>
      </c>
      <c r="L6" s="27">
        <f>J6/(H6/5)</f>
        <v>0.81081081081081074</v>
      </c>
      <c r="M6" s="25">
        <f>K6/(H6/5)</f>
        <v>223.99999999999997</v>
      </c>
      <c r="N6" s="25">
        <f t="shared" si="0"/>
        <v>0.36196911196911197</v>
      </c>
    </row>
    <row r="7" spans="1:16" x14ac:dyDescent="0.25">
      <c r="A7" s="4">
        <v>3</v>
      </c>
      <c r="B7" s="4" t="s">
        <v>17</v>
      </c>
      <c r="C7" s="8" t="s">
        <v>19</v>
      </c>
      <c r="D7" s="5">
        <v>21</v>
      </c>
      <c r="E7" s="8">
        <v>2.1</v>
      </c>
      <c r="F7" s="34">
        <v>0</v>
      </c>
      <c r="G7" s="8">
        <v>1</v>
      </c>
      <c r="H7" s="4">
        <v>37</v>
      </c>
      <c r="I7" s="8">
        <f>K7-J7</f>
        <v>125.05999999999997</v>
      </c>
      <c r="J7" s="26">
        <v>7.4</v>
      </c>
      <c r="K7" s="8">
        <f>(D7-E7-F7-G7)*H7/5</f>
        <v>132.45999999999998</v>
      </c>
      <c r="L7" s="27">
        <f>J7/(H7/5)</f>
        <v>1</v>
      </c>
      <c r="M7" s="25">
        <f>K7/(H7/5)</f>
        <v>17.899999999999995</v>
      </c>
      <c r="N7" s="25">
        <f t="shared" si="0"/>
        <v>5.5865921787709514</v>
      </c>
    </row>
    <row r="8" spans="1:16" x14ac:dyDescent="0.25">
      <c r="A8" s="4">
        <v>4</v>
      </c>
      <c r="B8" s="4" t="s">
        <v>18</v>
      </c>
      <c r="C8" s="8" t="s">
        <v>7</v>
      </c>
      <c r="D8" s="21" t="s">
        <v>14</v>
      </c>
      <c r="E8" s="22" t="s">
        <v>14</v>
      </c>
      <c r="F8" s="23" t="s">
        <v>14</v>
      </c>
      <c r="G8" s="36" t="s">
        <v>14</v>
      </c>
      <c r="H8" s="35" t="s">
        <v>14</v>
      </c>
      <c r="I8" s="8">
        <v>1400</v>
      </c>
      <c r="J8" s="26">
        <v>222</v>
      </c>
      <c r="K8" s="8">
        <f>I8+J8</f>
        <v>1622</v>
      </c>
      <c r="L8" s="27">
        <f t="shared" ref="L8:M10" si="1">J8/(37/5)</f>
        <v>30</v>
      </c>
      <c r="M8" s="25">
        <f t="shared" si="1"/>
        <v>219.18918918918916</v>
      </c>
      <c r="N8" s="25">
        <f t="shared" si="0"/>
        <v>13.686806411837241</v>
      </c>
    </row>
    <row r="9" spans="1:16" x14ac:dyDescent="0.25">
      <c r="A9" s="4">
        <v>5</v>
      </c>
      <c r="B9" s="4" t="s">
        <v>18</v>
      </c>
      <c r="C9" s="8" t="s">
        <v>7</v>
      </c>
      <c r="D9" s="21" t="s">
        <v>14</v>
      </c>
      <c r="E9" s="22" t="s">
        <v>14</v>
      </c>
      <c r="F9" s="23" t="s">
        <v>14</v>
      </c>
      <c r="G9" s="36" t="s">
        <v>14</v>
      </c>
      <c r="H9" s="35" t="s">
        <v>14</v>
      </c>
      <c r="I9" s="8">
        <v>800</v>
      </c>
      <c r="J9" s="26">
        <v>0</v>
      </c>
      <c r="K9" s="8">
        <f>I9+J9</f>
        <v>800</v>
      </c>
      <c r="L9" s="27">
        <f t="shared" si="1"/>
        <v>0</v>
      </c>
      <c r="M9" s="25">
        <f t="shared" si="1"/>
        <v>108.1081081081081</v>
      </c>
      <c r="N9" s="25">
        <f t="shared" si="0"/>
        <v>0</v>
      </c>
    </row>
    <row r="10" spans="1:16" x14ac:dyDescent="0.25">
      <c r="A10" s="4">
        <v>6</v>
      </c>
      <c r="B10" s="4" t="s">
        <v>18</v>
      </c>
      <c r="C10" s="8" t="s">
        <v>20</v>
      </c>
      <c r="D10" s="21" t="s">
        <v>14</v>
      </c>
      <c r="E10" s="22" t="s">
        <v>14</v>
      </c>
      <c r="F10" s="23" t="s">
        <v>14</v>
      </c>
      <c r="G10" s="36" t="s">
        <v>14</v>
      </c>
      <c r="H10" s="35" t="s">
        <v>14</v>
      </c>
      <c r="I10" s="8">
        <v>560</v>
      </c>
      <c r="J10" s="26">
        <v>2</v>
      </c>
      <c r="K10" s="8">
        <f>I10+J10</f>
        <v>562</v>
      </c>
      <c r="L10" s="27">
        <f t="shared" si="1"/>
        <v>0.27027027027027023</v>
      </c>
      <c r="M10" s="25">
        <f t="shared" si="1"/>
        <v>75.945945945945937</v>
      </c>
      <c r="N10" s="25">
        <f t="shared" si="0"/>
        <v>0.35587188612099641</v>
      </c>
    </row>
    <row r="11" spans="1:16" x14ac:dyDescent="0.25">
      <c r="A11" s="4">
        <v>7</v>
      </c>
      <c r="B11" s="4"/>
      <c r="C11" s="8"/>
      <c r="D11" s="5"/>
      <c r="E11" s="8"/>
      <c r="F11" s="5"/>
      <c r="G11" s="8"/>
      <c r="H11" s="4"/>
      <c r="I11" s="8"/>
      <c r="J11" s="5"/>
      <c r="K11" s="8"/>
      <c r="L11" s="27"/>
      <c r="M11" s="25"/>
      <c r="N11" s="25"/>
    </row>
    <row r="12" spans="1:16" x14ac:dyDescent="0.25">
      <c r="A12" s="6">
        <v>8</v>
      </c>
      <c r="B12" s="6"/>
      <c r="C12" s="9"/>
      <c r="D12" s="7"/>
      <c r="E12" s="9"/>
      <c r="F12" s="7"/>
      <c r="G12" s="9"/>
      <c r="H12" s="6"/>
      <c r="I12" s="9"/>
      <c r="J12" s="7"/>
      <c r="K12" s="9"/>
      <c r="L12" s="30"/>
      <c r="M12" s="28"/>
      <c r="N12" s="28"/>
    </row>
    <row r="13" spans="1:16" ht="29.25" customHeight="1" x14ac:dyDescent="0.25">
      <c r="A13" s="20" t="s">
        <v>9</v>
      </c>
      <c r="B13" s="3"/>
      <c r="C13" s="12"/>
      <c r="D13" s="3"/>
      <c r="E13" s="12"/>
      <c r="F13" s="18"/>
      <c r="G13" s="3"/>
      <c r="H13" s="18"/>
      <c r="I13" s="3"/>
      <c r="J13" s="12">
        <f>SUM(J5:J12)</f>
        <v>459.4</v>
      </c>
      <c r="K13" s="3">
        <f>SUM(K5:K12)</f>
        <v>6394.66</v>
      </c>
      <c r="L13" s="30">
        <f>SUM(L5:L12)</f>
        <v>62.081081081081081</v>
      </c>
      <c r="M13" s="31">
        <f>SUM(M5:M12)</f>
        <v>864.14324324324309</v>
      </c>
      <c r="N13" s="28">
        <f>L13/M13*100</f>
        <v>7.184119249498802</v>
      </c>
    </row>
    <row r="14" spans="1:16" x14ac:dyDescent="0.25">
      <c r="A14" t="s">
        <v>0</v>
      </c>
    </row>
    <row r="15" spans="1:16" x14ac:dyDescent="0.25">
      <c r="A15" t="s">
        <v>21</v>
      </c>
    </row>
    <row r="16" spans="1:16" x14ac:dyDescent="0.25">
      <c r="A16" t="s">
        <v>25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24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29</v>
      </c>
    </row>
  </sheetData>
  <phoneticPr fontId="2" type="noConversion"/>
  <pageMargins left="0.2" right="0.17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39149C88A56BB647AF519192775FC8D9" ma:contentTypeVersion="1" ma:contentTypeDescription="GetOrganized dokument" ma:contentTypeScope="" ma:versionID="03a5ea613ecd9947c46530896fcaac58">
  <xsd:schema xmlns:xsd="http://www.w3.org/2001/XMLSchema" xmlns:xs="http://www.w3.org/2001/XMLSchema" xmlns:p="http://schemas.microsoft.com/office/2006/metadata/properties" xmlns:ns1="http://schemas.microsoft.com/sharepoint/v3" xmlns:ns2="0C3EBACB-2B36-42D7-BCCD-882FB362449D" xmlns:ns3="ea42004e-8551-4c80-9747-0e129b49e24e" targetNamespace="http://schemas.microsoft.com/office/2006/metadata/properties" ma:root="true" ma:fieldsID="f66a53bcefd371b2c2dfe3e3a77b580e" ns1:_="" ns2:_="" ns3:_="">
    <xsd:import namespace="http://schemas.microsoft.com/sharepoint/v3"/>
    <xsd:import namespace="0C3EBACB-2B36-42D7-BCCD-882FB362449D"/>
    <xsd:import namespace="ea42004e-8551-4c80-9747-0e129b49e24e"/>
    <xsd:element name="properties">
      <xsd:complexType>
        <xsd:sequence>
          <xsd:element name="documentManagement">
            <xsd:complexType>
              <xsd:all>
                <xsd:element ref="ns1:Korrespondance"/>
                <xsd:element ref="ns1:CaseOwner"/>
                <xsd:element ref="ns1:SvarFrist" minOccurs="0"/>
                <xsd:element ref="ns2:Beskrivelse" minOccurs="0"/>
                <xsd:element ref="ns1:SenderLookup" minOccurs="0"/>
                <xsd:element ref="ns1:RecipientsLookup" minOccurs="0"/>
                <xsd:element ref="ns1:Status"/>
                <xsd:element ref="ns1:Offentlighed" minOccurs="0"/>
                <xsd:element ref="ns1:CCMVisualId" minOccurs="0"/>
                <xsd:element ref="ns1:Besvaret" minOccurs="0"/>
                <xsd:element ref="ns1:ReceivedDate" minOccurs="0"/>
                <xsd:element ref="ns1:CCMAgendaStatus" minOccurs="0"/>
                <xsd:element ref="ns1:CCMMeetingCaseLink" minOccurs="0"/>
                <xsd:element ref="ns1:Svarpaa" minOccurs="0"/>
                <xsd:element ref="ns1:CCMManageRelations" minOccurs="0"/>
                <xsd:element ref="ns1:TrackID" minOccurs="0"/>
                <xsd:element ref="ns1:Dato" minOccurs="0"/>
                <xsd:element ref="ns1:CCMAgendaDocumentStatus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TaxCatchAll" minOccurs="0"/>
                <xsd:element ref="ns1:CCMMeetingCaseId" minOccurs="0"/>
                <xsd:element ref="ns1:CCMMeetingCaseInstanceId" minOccurs="0"/>
                <xsd:element ref="ns1:CCMAgendaItemId" minOccurs="0"/>
                <xsd:element ref="ns1:AgendaStatusIcon" minOccurs="0"/>
                <xsd:element ref="ns1:j47fd6f0962548568c75b0a0598df3a6" minOccurs="0"/>
                <xsd:element ref="ns1:CCMOriginalDocID" minOccurs="0"/>
                <xsd:element ref="ns2:Arkiveringsfo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orrespondance" ma:index="3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varFrist" ma:index="6" nillable="true" ma:displayName="Svarfrist" ma:format="DateTime" ma:internalName="SvarFrist">
      <xsd:simpleType>
        <xsd:restriction base="dms:DateTime"/>
      </xsd:simpleType>
    </xsd:element>
    <xsd:element name="SenderLookup" ma:index="8" nillable="true" ma:displayName="Afsender" ma:list="{F2DF8F2E-7045-4FD0-A620-52DF4B4D6B2E}" ma:internalName="SenderLookup" ma:showField="Visningsnavn">
      <xsd:simpleType>
        <xsd:restriction base="dms:Lookup"/>
      </xsd:simpleType>
    </xsd:element>
    <xsd:element name="RecipientsLookup" ma:index="9" nillable="true" ma:displayName="Modtagere" ma:list="{F2DF8F2E-7045-4FD0-A620-52DF4B4D6B2E}" ma:internalName="RecipientsLookup" ma:showField="Visning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us" ma:index="10" ma:displayName="Status" ma:default="Kladde" ma:format="Dropdown" ma:hidden="true" ma:internalName="Status">
      <xsd:simpleType>
        <xsd:restriction base="dms:Choice">
          <xsd:enumeration value="Kladde"/>
          <xsd:enumeration value="Journaliseret"/>
          <xsd:enumeration value="Endeligt"/>
        </xsd:restriction>
      </xsd:simpleType>
    </xsd:element>
    <xsd:element name="Offentlighed" ma:index="11" nillable="true" ma:displayName="Offentlighed" ma:default="Åbent" ma:format="Dropdown" ma:internalName="Offentlighed">
      <xsd:simpleType>
        <xsd:restriction base="dms:Choice">
          <xsd:enumeration value="Åbent"/>
          <xsd:enumeration value="Fortroligt"/>
          <xsd:enumeration value="Anonymt"/>
        </xsd:restriction>
      </xsd:simpleType>
    </xsd:element>
    <xsd:element name="CCMVisualId" ma:index="12" nillable="true" ma:displayName="Sags-nr." ma:description="" ma:hidden="true" ma:internalName="CCMVisualId" ma:readOnly="true">
      <xsd:simpleType>
        <xsd:restriction base="dms:Text"/>
      </xsd:simpleType>
    </xsd:element>
    <xsd:element name="Besvaret" ma:index="13" nillable="true" ma:displayName="Besvaret" ma:default="0" ma:hidden="true" ma:internalName="Besvaret">
      <xsd:simpleType>
        <xsd:restriction base="dms:Boolean"/>
      </xsd:simpleType>
    </xsd:element>
    <xsd:element name="ReceivedDate" ma:index="15" nillable="true" ma:displayName="Forsendelsesdato" ma:format="DateTime" ma:hidden="true" ma:internalName="ReceivedDate">
      <xsd:simpleType>
        <xsd:restriction base="dms:DateTime"/>
      </xsd:simpleType>
    </xsd:element>
    <xsd:element name="CCMAgendaStatus" ma:index="16" nillable="true" ma:displayName="Dagsordenstatus" ma:default="" ma:format="Dropdown" ma:hidden="true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7" nillable="true" ma:displayName="Mødesag" ma:format="Hyperlink" ma:hidden="true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varpaa" ma:index="18" nillable="true" ma:displayName="Svar på" ma:hidden="true" ma:list="{0C3EBACB-2B36-42D7-BCCD-882FB362449D}" ma:internalName="Svarpaa" ma:showField="VisDokument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MManageRelations" ma:index="19" nillable="true" ma:displayName="CCMManageRelations" ma:hidden="true" ma:internalName="CCMManageRelations">
      <xsd:simpleType>
        <xsd:restriction base="dms:Text">
          <xsd:maxLength value="255"/>
        </xsd:restriction>
      </xsd:simpleType>
    </xsd:element>
    <xsd:element name="TrackID" ma:index="26" nillable="true" ma:displayName="TrackID" ma:description="" ma:hidden="true" ma:internalName="TrackID">
      <xsd:simpleType>
        <xsd:restriction base="dms:Note"/>
      </xsd:simpleType>
    </xsd:element>
    <xsd:element name="Dato" ma:index="27" nillable="true" ma:displayName="Dato" ma:default="[today]" ma:format="DateOnly" ma:hidden="true" ma:internalName="Dato">
      <xsd:simpleType>
        <xsd:restriction base="dms:DateTime"/>
      </xsd:simpleType>
    </xsd:element>
    <xsd:element name="CCMAgendaDocumentStatus" ma:index="28" nillable="true" ma:displayName="Status  for dagsordensdokument" ma:default="" ma:format="Dropdown" ma:hidden="true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aseID" ma:index="29" nillable="true" ma:displayName="Sags-nr." ma:default="Tildeler" ma:description="" ma:internalName="CaseID" ma:readOnly="true">
      <xsd:simpleType>
        <xsd:restriction base="dms:Text"/>
      </xsd:simpleType>
    </xsd:element>
    <xsd:element name="DocID" ma:index="30" nillable="true" ma:displayName="Dok-nr." ma:default="Tildeler" ma:description="" ma:internalName="DocID" ma:readOnly="true">
      <xsd:simpleType>
        <xsd:restriction base="dms:Text"/>
      </xsd:simpleType>
    </xsd:element>
    <xsd:element name="Finalized" ma:index="31" nillable="true" ma:displayName="Endeligt" ma:default="False" ma:internalName="Finalized" ma:readOnly="true">
      <xsd:simpleType>
        <xsd:restriction base="dms:Boolean"/>
      </xsd:simpleType>
    </xsd:element>
    <xsd:element name="Related" ma:index="32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3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34" nillable="true" ma:displayName="Akt-nr." ma:decimals="0" ma:default="0" ma:description="" ma:internalName="CaseRecordNumber" ma:readOnly="true">
      <xsd:simpleType>
        <xsd:restriction base="dms:Number"/>
      </xsd:simpleType>
    </xsd:element>
    <xsd:element name="LocalAttachment" ma:index="35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6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37" nillable="true" ma:displayName="Skabelon version" ma:description="" ma:hidden="true" ma:internalName="CCMTemplateVersion" ma:readOnly="true">
      <xsd:simpleType>
        <xsd:restriction base="dms:Text"/>
      </xsd:simpleType>
    </xsd:element>
    <xsd:element name="CCMTemplateID" ma:index="38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9" nillable="true" ma:displayName="CCMSystemID" ma:hidden="true" ma:internalName="CCMSystemID" ma:readOnly="true">
      <xsd:simpleType>
        <xsd:restriction base="dms:Text"/>
      </xsd:simpleType>
    </xsd:element>
    <xsd:element name="WasEncrypted" ma:index="40" nillable="true" ma:displayName="Krypteret" ma:default="False" ma:internalName="WasEncrypted" ma:readOnly="true">
      <xsd:simpleType>
        <xsd:restriction base="dms:Boolean"/>
      </xsd:simpleType>
    </xsd:element>
    <xsd:element name="WasSigned" ma:index="41" nillable="true" ma:displayName="Signeret" ma:default="False" ma:internalName="WasSigned" ma:readOnly="true">
      <xsd:simpleType>
        <xsd:restriction base="dms:Boolean"/>
      </xsd:simpleType>
    </xsd:element>
    <xsd:element name="MailHasAttachments" ma:index="42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MeetingCaseId" ma:index="4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9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50" nillable="true" ma:displayName="Ikon for dagsordensstatus" ma:internalName="AgendaStatusIcon" ma:readOnly="true">
      <xsd:simpleType>
        <xsd:restriction base="dms:Unknown"/>
      </xsd:simpleType>
    </xsd:element>
    <xsd:element name="j47fd6f0962548568c75b0a0598df3a6" ma:index="51" ma:taxonomy="true" ma:internalName="j47fd6f0962548568c75b0a0598df3a6" ma:taxonomyFieldName="Dokumenttype2" ma:displayName="Dokumenttype" ma:default="" ma:fieldId="{347fd6f0-9625-4856-8c75-b0a0598df3a6}" ma:sspId="98b70608-3d38-4301-98cf-cb6d6d4b5e80" ma:termSetId="c6a84853-a4e7-4cc4-b12c-a3a0efc75df2" ma:anchorId="94afe126-d8f9-4ef6-bc36-aab268bf2d2a" ma:open="false" ma:isKeyword="false">
      <xsd:complexType>
        <xsd:sequence>
          <xsd:element ref="pc:Terms" minOccurs="0" maxOccurs="1"/>
        </xsd:sequence>
      </xsd:complexType>
    </xsd:element>
    <xsd:element name="CCMOriginalDocID" ma:index="52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EBACB-2B36-42D7-BCCD-882FB362449D" elementFormDefault="qualified">
    <xsd:import namespace="http://schemas.microsoft.com/office/2006/documentManagement/types"/>
    <xsd:import namespace="http://schemas.microsoft.com/office/infopath/2007/PartnerControls"/>
    <xsd:element name="Beskrivelse" ma:index="7" nillable="true" ma:displayName="Beskrivelse" ma:internalName="Beskrivelse">
      <xsd:simpleType>
        <xsd:restriction base="dms:Note">
          <xsd:maxLength value="255"/>
        </xsd:restriction>
      </xsd:simpleType>
    </xsd:element>
    <xsd:element name="Arkiveringsform" ma:index="54" nillable="true" ma:displayName="Arkiveringsform" ma:default="01 Lagret fuldt elektronisk i GO" ma:internalName="Arkiveringsform">
      <xsd:simpleType>
        <xsd:restriction base="dms:Choice">
          <xsd:enumeration value="01 Lagret fuldt elektronisk i GO"/>
          <xsd:enumeration value="02 Lagret fysisk som papirbrev e.lign."/>
          <xsd:enumeration value="03 Lagret delvist elektronisk i G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2004e-8551-4c80-9747-0e129b49e24e" elementFormDefault="qualified">
    <xsd:import namespace="http://schemas.microsoft.com/office/2006/documentManagement/types"/>
    <xsd:import namespace="http://schemas.microsoft.com/office/infopath/2007/PartnerControls"/>
    <xsd:element name="TaxCatchAll" ma:index="44" nillable="true" ma:displayName="Taksonomiopsamlingskolonne" ma:hidden="true" ma:list="{6a094280-fec9-4213-b2d7-7ed71a3c7582}" ma:internalName="TaxCatchAll" ma:showField="CatchAllData" ma:web="ea42004e-8551-4c80-9747-0e129b49e2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dholdstype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MeetingCaseInstanceId xmlns="http://schemas.microsoft.com/sharepoint/v3" xsi:nil="true"/>
    <RecipientsLookup xmlns="http://schemas.microsoft.com/sharepoint/v3"/>
    <Beskrivelse xmlns="0C3EBACB-2B36-42D7-BCCD-882FB362449D" xsi:nil="true"/>
    <Status xmlns="http://schemas.microsoft.com/sharepoint/v3">Kladde</Status>
    <CCMMeetingCaseLink xmlns="http://schemas.microsoft.com/sharepoint/v3">
      <Url xsi:nil="true"/>
      <Description xsi:nil="true"/>
    </CCMMeetingCaseLink>
    <CCMAgendaItemId xmlns="http://schemas.microsoft.com/sharepoint/v3" xsi:nil="true"/>
    <Korrespondance xmlns="http://schemas.microsoft.com/sharepoint/v3">Intern</Korrespondance>
    <Arkiveringsform xmlns="0C3EBACB-2B36-42D7-BCCD-882FB362449D">01 Lagret fuldt elektronisk i GO</Arkiveringsform>
    <SvarFrist xmlns="http://schemas.microsoft.com/sharepoint/v3" xsi:nil="true"/>
    <Offentlighed xmlns="http://schemas.microsoft.com/sharepoint/v3">Åbent</Offentlighed>
    <Besvaret xmlns="http://schemas.microsoft.com/sharepoint/v3">false</Besvaret>
    <ReceivedDate xmlns="http://schemas.microsoft.com/sharepoint/v3" xsi:nil="true"/>
    <SenderLookup xmlns="http://schemas.microsoft.com/sharepoint/v3" xsi:nil="true"/>
    <CaseOwner xmlns="http://schemas.microsoft.com/sharepoint/v3">
      <UserInfo>
        <DisplayName/>
        <AccountId>18</AccountId>
        <AccountType/>
      </UserInfo>
    </CaseOwner>
    <CCMManageRelations xmlns="http://schemas.microsoft.com/sharepoint/v3" xsi:nil="true"/>
    <TrackID xmlns="http://schemas.microsoft.com/sharepoint/v3" xsi:nil="true"/>
    <CCMAgendaDocumentStatus xmlns="http://schemas.microsoft.com/sharepoint/v3" xsi:nil="true"/>
    <Svarpaa xmlns="http://schemas.microsoft.com/sharepoint/v3"/>
    <j47fd6f0962548568c75b0a0598df3a6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Notat</TermName>
          <TermId xmlns="http://schemas.microsoft.com/office/infopath/2007/PartnerControls">91120ae2-a3c6-48b2-91f1-5d58ffc23d4e</TermId>
        </TermInfo>
      </Terms>
    </j47fd6f0962548568c75b0a0598df3a6>
    <Dato xmlns="http://schemas.microsoft.com/sharepoint/v3">2016-09-21T10:59:23+00:00</Dato>
    <CCMMeetingCaseId xmlns="http://schemas.microsoft.com/sharepoint/v3" xsi:nil="true"/>
    <CCMAgendaStatus xmlns="http://schemas.microsoft.com/sharepoint/v3" xsi:nil="true"/>
    <TaxCatchAll xmlns="ea42004e-8551-4c80-9747-0e129b49e24e">
      <Value>2</Value>
    </TaxCatchAll>
  </documentManagement>
</p:properties>
</file>

<file path=customXml/itemProps1.xml><?xml version="1.0" encoding="utf-8"?>
<ds:datastoreItem xmlns:ds="http://schemas.openxmlformats.org/officeDocument/2006/customXml" ds:itemID="{C7B5DFCC-4066-4D74-B49A-C9498511A95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CAD6C65-5DB3-4E8B-B0C5-9E8E9E30E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EBACB-2B36-42D7-BCCD-882FB362449D"/>
    <ds:schemaRef ds:uri="ea42004e-8551-4c80-9747-0e129b49e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6FF39-89B7-49D0-ACAC-9C14086CF7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5E4FD9-3669-4F0B-9748-725D867B46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a42004e-8551-4c80-9747-0e129b49e24e"/>
    <ds:schemaRef ds:uri="http://purl.org/dc/elements/1.1/"/>
    <ds:schemaRef ds:uri="http://schemas.microsoft.com/office/2006/metadata/properties"/>
    <ds:schemaRef ds:uri="http://schemas.microsoft.com/sharepoint/v3"/>
    <ds:schemaRef ds:uri="0C3EBACB-2B36-42D7-BCCD-882FB362449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Arbejdsdirektoratet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Excelark - Udarbejdelse af fravaersstatistikxls</dc:title>
  <dc:creator>ADIR</dc:creator>
  <cp:lastModifiedBy>Katarina Holm</cp:lastModifiedBy>
  <cp:lastPrinted>2008-10-22T08:01:58Z</cp:lastPrinted>
  <dcterms:created xsi:type="dcterms:W3CDTF">2008-10-16T12:12:54Z</dcterms:created>
  <dcterms:modified xsi:type="dcterms:W3CDTF">2022-04-19T06:41:42Z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4036989</vt:lpwstr>
  </property>
  <property fmtid="{D5CDD505-2E9C-101B-9397-08002B2CF9AE}" pid="3" name="LocalAttachment">
    <vt:lpwstr>0</vt:lpwstr>
  </property>
  <property fmtid="{D5CDD505-2E9C-101B-9397-08002B2CF9AE}" pid="4" name="Related">
    <vt:lpwstr>0</vt:lpwstr>
  </property>
  <property fmtid="{D5CDD505-2E9C-101B-9397-08002B2CF9AE}" pid="5" name="CCMSystemID">
    <vt:lpwstr>587169d6-a954-4482-abac-4e855a7b599d</vt:lpwstr>
  </property>
  <property fmtid="{D5CDD505-2E9C-101B-9397-08002B2CF9AE}" pid="6" name="Finalized">
    <vt:lpwstr>0</vt:lpwstr>
  </property>
  <property fmtid="{D5CDD505-2E9C-101B-9397-08002B2CF9AE}" pid="7" name="CCMVisualId">
    <vt:lpwstr>20165000606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aseID">
    <vt:lpwstr>20165000606</vt:lpwstr>
  </property>
  <property fmtid="{D5CDD505-2E9C-101B-9397-08002B2CF9AE}" pid="11" name="CCMSystem">
    <vt:lpwstr> </vt:lpwstr>
  </property>
  <property fmtid="{D5CDD505-2E9C-101B-9397-08002B2CF9AE}" pid="12" name="CCMReplyToDocCacheId_AA145BE6-B859-401A-B2E0-03BB3E7048FC_">
    <vt:lpwstr>CCMReplyToDocCacheId_AA145BE6-B859-401A-B2E0-03BB3E7048FC_d0a29ae1-1e09-49d3-9518-f71d5b147b4a</vt:lpwstr>
  </property>
  <property fmtid="{D5CDD505-2E9C-101B-9397-08002B2CF9AE}" pid="13" name="Dokumenttype2">
    <vt:lpwstr>2;#Notat|91120ae2-a3c6-48b2-91f1-5d58ffc23d4e</vt:lpwstr>
  </property>
  <property fmtid="{D5CDD505-2E9C-101B-9397-08002B2CF9AE}" pid="14" name="CCMEventContext">
    <vt:lpwstr>984ea8dd-f040-4298-b68a-861ff74fdc9b</vt:lpwstr>
  </property>
  <property fmtid="{D5CDD505-2E9C-101B-9397-08002B2CF9AE}" pid="15" name="display_urn:schemas-microsoft-com:office:office#CaseOwner">
    <vt:lpwstr>Gitte Petersen</vt:lpwstr>
  </property>
  <property fmtid="{D5CDD505-2E9C-101B-9397-08002B2CF9AE}" pid="16" name="CCMTemplateID">
    <vt:lpwstr>0</vt:lpwstr>
  </property>
</Properties>
</file>